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48" windowWidth="16260" windowHeight="5832" firstSheet="6" activeTab="8"/>
  </bookViews>
  <sheets>
    <sheet name="National Species" sheetId="2" r:id="rId1"/>
    <sheet name="National Forest Cover 2010" sheetId="6" r:id="rId2"/>
    <sheet name="SA per Forest Types-2010" sheetId="8" r:id="rId3"/>
    <sheet name="National Deforestation" sheetId="7" r:id="rId4"/>
    <sheet name="SA Primary &amp; Old Growth Cover" sheetId="9" r:id="rId5"/>
    <sheet name="Provincial Plantation area " sheetId="1" r:id="rId6"/>
    <sheet name="Species-Provincial Comparables" sheetId="4" r:id="rId7"/>
    <sheet name="Plantation Ownership" sheetId="3" r:id="rId8"/>
    <sheet name="Ownership by Public.vs.Private" sheetId="5" r:id="rId9"/>
  </sheets>
  <calcPr calcId="145621"/>
</workbook>
</file>

<file path=xl/calcChain.xml><?xml version="1.0" encoding="utf-8"?>
<calcChain xmlns="http://schemas.openxmlformats.org/spreadsheetml/2006/main">
  <c r="H16" i="3" l="1"/>
  <c r="F16" i="3"/>
  <c r="D16" i="3"/>
  <c r="E11" i="5"/>
  <c r="D11" i="5"/>
  <c r="E10" i="2"/>
  <c r="D10" i="2"/>
  <c r="C10" i="2"/>
  <c r="G17" i="4"/>
  <c r="G16" i="4"/>
  <c r="G15" i="4"/>
  <c r="G14" i="4"/>
  <c r="G13" i="4"/>
  <c r="G12" i="4"/>
  <c r="G11" i="4"/>
  <c r="G10" i="4"/>
  <c r="G9" i="4"/>
  <c r="G8" i="4"/>
  <c r="G7" i="4"/>
  <c r="F17" i="4"/>
  <c r="E17" i="4"/>
  <c r="D17" i="4"/>
  <c r="E16" i="1"/>
  <c r="D16" i="1"/>
  <c r="C16" i="1"/>
</calcChain>
</file>

<file path=xl/sharedStrings.xml><?xml version="1.0" encoding="utf-8"?>
<sst xmlns="http://schemas.openxmlformats.org/spreadsheetml/2006/main" count="142" uniqueCount="78">
  <si>
    <t>LIMPOPO FREIGHT DATA BANK - NATIONAL OVERVIEW</t>
  </si>
  <si>
    <t>Province</t>
  </si>
  <si>
    <t>Area (ha)</t>
  </si>
  <si>
    <t>Eastern Cape</t>
  </si>
  <si>
    <t>Free State</t>
  </si>
  <si>
    <t>Gauteng</t>
  </si>
  <si>
    <t>KwaZulu Natal (KZN)</t>
  </si>
  <si>
    <t>Limpopo</t>
  </si>
  <si>
    <t>Mpumalanga</t>
  </si>
  <si>
    <t>Northern Cape</t>
  </si>
  <si>
    <t>North West</t>
  </si>
  <si>
    <t>Western Cape</t>
  </si>
  <si>
    <t xml:space="preserve">Source: DAFF, Commercial Timber Resources Annual Reports </t>
  </si>
  <si>
    <t>NOTE: Data Includes both Softwood and Hardwood</t>
  </si>
  <si>
    <t>Limpopo Freight Databank - National Species</t>
  </si>
  <si>
    <t>SPECIES</t>
  </si>
  <si>
    <t>YEAR</t>
  </si>
  <si>
    <t>Softwood</t>
  </si>
  <si>
    <t>Eucalyptus</t>
  </si>
  <si>
    <t>Wattle</t>
  </si>
  <si>
    <t>Other</t>
  </si>
  <si>
    <t>Total</t>
  </si>
  <si>
    <t>Source: DAFF, Commercial Timber Resources Annual Reports - 2009</t>
  </si>
  <si>
    <t>Other Eucalyptus</t>
  </si>
  <si>
    <t>Provincial Comparables for Species</t>
  </si>
  <si>
    <t xml:space="preserve">Limpopo Freight Databank </t>
  </si>
  <si>
    <t>TOTAL</t>
  </si>
  <si>
    <t>Plantation Ownership</t>
  </si>
  <si>
    <t>Extent (ha)</t>
  </si>
  <si>
    <t>Public Ownership - owned by:</t>
  </si>
  <si>
    <t xml:space="preserve"> State or Municipalities</t>
  </si>
  <si>
    <t>Percentage</t>
  </si>
  <si>
    <t>%</t>
  </si>
  <si>
    <t>SAFCOL/KLF</t>
  </si>
  <si>
    <t>Private Ownership - owned by:</t>
  </si>
  <si>
    <t>Private Commercial</t>
  </si>
  <si>
    <t>Corporate</t>
  </si>
  <si>
    <t>Ex-SAFCOL</t>
  </si>
  <si>
    <t>Extent and Distribution of Plantation Areas (ha) - South Africa</t>
  </si>
  <si>
    <t>Area ('000 ha)</t>
  </si>
  <si>
    <t>Limpopo Freight Databank Project</t>
  </si>
  <si>
    <t>Plantation Area by Province (Public vs. Private)</t>
  </si>
  <si>
    <t>KwaZulu Natal</t>
  </si>
  <si>
    <t>Source: Forestry South Africa - 2009</t>
  </si>
  <si>
    <t>Public (ha)</t>
  </si>
  <si>
    <t>Private (ha)</t>
  </si>
  <si>
    <t>Public = 17% vs. Private = 83%</t>
  </si>
  <si>
    <t>Department of Agriculture, Forestry &amp; Fisheries</t>
  </si>
  <si>
    <t>Limpopo Freight Databank - South African Forest Cover 2010</t>
  </si>
  <si>
    <t>National Forest Cover in 2010</t>
  </si>
  <si>
    <t>Category</t>
  </si>
  <si>
    <t>Total Land Area</t>
  </si>
  <si>
    <t>(ha)</t>
  </si>
  <si>
    <t>1000 sq.km</t>
  </si>
  <si>
    <t>1000 ha</t>
  </si>
  <si>
    <t>Total Forest Area</t>
  </si>
  <si>
    <t>% Forest Cover</t>
  </si>
  <si>
    <t>Primary Forest Cover</t>
  </si>
  <si>
    <t>Primary Forest, % total forest</t>
  </si>
  <si>
    <t>Other Wooded Land</t>
  </si>
  <si>
    <t>Percent of other Wooded Land</t>
  </si>
  <si>
    <t>National Breakdown of Forest Types - 2010</t>
  </si>
  <si>
    <t>Number (ha)</t>
  </si>
  <si>
    <t>Primary Forest (1000 ha) % of forest area</t>
  </si>
  <si>
    <t>Other Naturally regenerated forest (1000 ha) - % of forest area</t>
  </si>
  <si>
    <t>Planted forest (1000 ha) - % of forest area</t>
  </si>
  <si>
    <t>Source: Rainforest.mongabay.com/deforestration/2000/south_africa.htm</t>
  </si>
  <si>
    <t>Limpopo Freight Databank</t>
  </si>
  <si>
    <t>Trends in Natural Forest Cover (Deforestation) 2000 - 2010</t>
  </si>
  <si>
    <t>Annual Change Rate %</t>
  </si>
  <si>
    <t>NOTE: Forest Cover (excluding Planted Forest ) 1000 ha</t>
  </si>
  <si>
    <t>Trends in Natural Forest Cover-Deforestation 2000-2010</t>
  </si>
  <si>
    <t>Trends in Primary or Old Growth Forest Cover 2000-2010</t>
  </si>
  <si>
    <t>NOTE: Primary Forest Cover Planted Forest (1000 ha)</t>
  </si>
  <si>
    <t>Trends in Primary/Old Growth Forest Cover 2000-2010</t>
  </si>
  <si>
    <t>Trends in Planted Forest Cover 2000-2010</t>
  </si>
  <si>
    <t>NOTE: Planted Forest Cover Planted Forest (1000 ha)</t>
  </si>
  <si>
    <t>Note: Negative Rate of Change represents "deforestation"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</si>
</sst>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i/>
      <sz val="6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2" fillId="0" borderId="0" xfId="0" applyFont="1"/>
    <xf numFmtId="0" fontId="2" fillId="0" borderId="0" xfId="0" applyFont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0" borderId="0" xfId="0" applyFont="1"/>
    <xf numFmtId="0" fontId="2" fillId="3" borderId="0" xfId="0" applyFont="1" applyFill="1"/>
    <xf numFmtId="0" fontId="7" fillId="3" borderId="0" xfId="0" applyFont="1" applyFill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4" borderId="7" xfId="0" applyFont="1" applyFill="1" applyBorder="1"/>
    <xf numFmtId="0" fontId="2" fillId="4" borderId="8" xfId="0" applyFont="1" applyFill="1" applyBorder="1"/>
    <xf numFmtId="0" fontId="7" fillId="3" borderId="0" xfId="0" applyFont="1" applyFill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0" fontId="10" fillId="3" borderId="0" xfId="0" applyFont="1" applyFill="1"/>
    <xf numFmtId="164" fontId="10" fillId="3" borderId="0" xfId="1" applyNumberFormat="1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4" borderId="8" xfId="1" applyNumberFormat="1" applyFont="1" applyFill="1" applyBorder="1" applyAlignment="1">
      <alignment horizontal="center"/>
    </xf>
    <xf numFmtId="0" fontId="9" fillId="0" borderId="0" xfId="0" applyFont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/>
    <xf numFmtId="43" fontId="2" fillId="0" borderId="0" xfId="1" applyFont="1" applyAlignment="1">
      <alignment horizontal="center"/>
    </xf>
    <xf numFmtId="43" fontId="7" fillId="3" borderId="0" xfId="1" applyFont="1" applyFill="1" applyAlignment="1">
      <alignment horizontal="center"/>
    </xf>
    <xf numFmtId="0" fontId="6" fillId="5" borderId="0" xfId="0" applyFont="1" applyFill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7" fillId="3" borderId="0" xfId="1" applyNumberFormat="1" applyFont="1" applyFill="1"/>
    <xf numFmtId="0" fontId="12" fillId="0" borderId="0" xfId="0" applyFont="1"/>
    <xf numFmtId="0" fontId="14" fillId="3" borderId="0" xfId="0" applyFont="1" applyFill="1"/>
    <xf numFmtId="164" fontId="2" fillId="3" borderId="0" xfId="1" applyNumberFormat="1" applyFont="1" applyFill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5" borderId="0" xfId="0" applyFont="1" applyFill="1" applyAlignment="1"/>
    <xf numFmtId="164" fontId="2" fillId="0" borderId="0" xfId="1" applyNumberFormat="1" applyFont="1" applyAlignment="1"/>
    <xf numFmtId="164" fontId="2" fillId="3" borderId="0" xfId="1" applyNumberFormat="1" applyFont="1" applyFill="1" applyAlignment="1"/>
    <xf numFmtId="10" fontId="2" fillId="0" borderId="0" xfId="0" applyNumberFormat="1" applyFont="1" applyAlignment="1">
      <alignment horizontal="center"/>
    </xf>
    <xf numFmtId="164" fontId="8" fillId="3" borderId="0" xfId="1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4" fontId="7" fillId="3" borderId="0" xfId="1" applyNumberFormat="1" applyFont="1" applyFill="1" applyAlignment="1">
      <alignment horizontal="center"/>
    </xf>
    <xf numFmtId="164" fontId="13" fillId="3" borderId="3" xfId="1" applyNumberFormat="1" applyFont="1" applyFill="1" applyBorder="1"/>
    <xf numFmtId="164" fontId="8" fillId="3" borderId="3" xfId="1" applyNumberFormat="1" applyFont="1" applyFill="1" applyBorder="1"/>
    <xf numFmtId="0" fontId="4" fillId="5" borderId="0" xfId="0" applyFont="1" applyFill="1"/>
    <xf numFmtId="164" fontId="4" fillId="5" borderId="0" xfId="1" applyNumberFormat="1" applyFont="1" applyFill="1" applyAlignment="1">
      <alignment horizontal="center"/>
    </xf>
    <xf numFmtId="0" fontId="12" fillId="0" borderId="0" xfId="0" applyFont="1" applyAlignment="1"/>
    <xf numFmtId="0" fontId="6" fillId="6" borderId="0" xfId="0" applyFont="1" applyFill="1" applyAlignment="1">
      <alignment horizontal="center"/>
    </xf>
    <xf numFmtId="43" fontId="2" fillId="6" borderId="0" xfId="1" applyFont="1" applyFill="1" applyAlignment="1">
      <alignment horizontal="center"/>
    </xf>
    <xf numFmtId="43" fontId="7" fillId="6" borderId="0" xfId="1" applyFont="1" applyFill="1" applyAlignment="1">
      <alignment horizontal="center"/>
    </xf>
    <xf numFmtId="9" fontId="2" fillId="0" borderId="0" xfId="2" applyFont="1" applyAlignment="1">
      <alignment horizontal="center"/>
    </xf>
    <xf numFmtId="9" fontId="2" fillId="0" borderId="0" xfId="2" applyFont="1" applyAlignment="1"/>
    <xf numFmtId="9" fontId="2" fillId="0" borderId="0" xfId="2" applyFont="1"/>
    <xf numFmtId="0" fontId="2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2" fillId="6" borderId="0" xfId="0" applyFont="1" applyFill="1" applyAlignment="1">
      <alignment wrapText="1"/>
    </xf>
    <xf numFmtId="0" fontId="7" fillId="6" borderId="0" xfId="0" applyFont="1" applyFill="1" applyAlignment="1">
      <alignment wrapText="1"/>
    </xf>
    <xf numFmtId="0" fontId="16" fillId="0" borderId="0" xfId="0" applyFont="1"/>
    <xf numFmtId="0" fontId="6" fillId="2" borderId="0" xfId="0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 indent="2"/>
    </xf>
    <xf numFmtId="0" fontId="13" fillId="0" borderId="0" xfId="0" applyFont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E20" sqref="E20"/>
    </sheetView>
  </sheetViews>
  <sheetFormatPr defaultRowHeight="12" x14ac:dyDescent="0.25"/>
  <cols>
    <col min="1" max="1" width="8.88671875" style="8"/>
    <col min="2" max="2" width="32.77734375" style="8" customWidth="1"/>
    <col min="3" max="3" width="16.5546875" style="8" customWidth="1"/>
    <col min="4" max="4" width="16.44140625" style="8" customWidth="1"/>
    <col min="5" max="5" width="17.33203125" style="8" customWidth="1"/>
    <col min="6" max="16384" width="8.88671875" style="8"/>
  </cols>
  <sheetData>
    <row r="2" spans="1:5" ht="13.8" x14ac:dyDescent="0.3">
      <c r="A2" s="4" t="s">
        <v>14</v>
      </c>
    </row>
    <row r="4" spans="1:5" x14ac:dyDescent="0.25">
      <c r="C4" s="76" t="s">
        <v>16</v>
      </c>
      <c r="D4" s="76"/>
      <c r="E4" s="76"/>
    </row>
    <row r="5" spans="1:5" x14ac:dyDescent="0.25">
      <c r="B5" s="11" t="s">
        <v>15</v>
      </c>
      <c r="C5" s="10">
        <v>2002</v>
      </c>
      <c r="D5" s="10">
        <v>2005</v>
      </c>
      <c r="E5" s="10">
        <v>2008</v>
      </c>
    </row>
    <row r="6" spans="1:5" x14ac:dyDescent="0.25">
      <c r="B6" s="8" t="s">
        <v>17</v>
      </c>
      <c r="C6" s="37">
        <v>705217</v>
      </c>
      <c r="D6" s="37">
        <v>721358</v>
      </c>
      <c r="E6" s="37">
        <v>660265</v>
      </c>
    </row>
    <row r="7" spans="1:5" x14ac:dyDescent="0.25">
      <c r="B7" s="8" t="s">
        <v>18</v>
      </c>
      <c r="C7" s="37">
        <v>525130</v>
      </c>
      <c r="D7" s="37">
        <v>495521</v>
      </c>
      <c r="E7" s="37">
        <v>491934</v>
      </c>
    </row>
    <row r="8" spans="1:5" x14ac:dyDescent="0.25">
      <c r="B8" s="8" t="s">
        <v>19</v>
      </c>
      <c r="C8" s="37">
        <v>112497</v>
      </c>
      <c r="D8" s="37">
        <v>108549</v>
      </c>
      <c r="E8" s="37">
        <v>95571</v>
      </c>
    </row>
    <row r="9" spans="1:5" x14ac:dyDescent="0.25">
      <c r="B9" s="8" t="s">
        <v>20</v>
      </c>
      <c r="C9" s="37">
        <v>8558</v>
      </c>
      <c r="D9" s="37">
        <v>7134</v>
      </c>
      <c r="E9" s="37">
        <v>9570</v>
      </c>
    </row>
    <row r="10" spans="1:5" x14ac:dyDescent="0.25">
      <c r="B10" s="20" t="s">
        <v>21</v>
      </c>
      <c r="C10" s="38">
        <f>SUM(C6:C9)</f>
        <v>1351402</v>
      </c>
      <c r="D10" s="38">
        <f t="shared" ref="D10:E10" si="0">SUM(D6:D9)</f>
        <v>1332562</v>
      </c>
      <c r="E10" s="38">
        <f t="shared" si="0"/>
        <v>1257340</v>
      </c>
    </row>
    <row r="12" spans="1:5" x14ac:dyDescent="0.25">
      <c r="B12" s="33" t="s">
        <v>22</v>
      </c>
    </row>
  </sheetData>
  <mergeCells count="1"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D22" sqref="D22"/>
    </sheetView>
  </sheetViews>
  <sheetFormatPr defaultRowHeight="12" x14ac:dyDescent="0.25"/>
  <cols>
    <col min="1" max="1" width="8.88671875" style="8"/>
    <col min="2" max="2" width="32.77734375" style="8" customWidth="1"/>
    <col min="3" max="3" width="16.5546875" style="8" customWidth="1"/>
    <col min="4" max="4" width="16.44140625" style="8" customWidth="1"/>
    <col min="5" max="5" width="17.33203125" style="8" customWidth="1"/>
    <col min="6" max="16384" width="8.88671875" style="8"/>
  </cols>
  <sheetData>
    <row r="2" spans="1:5" ht="13.8" x14ac:dyDescent="0.3">
      <c r="A2" s="4" t="s">
        <v>48</v>
      </c>
    </row>
    <row r="4" spans="1:5" x14ac:dyDescent="0.25">
      <c r="C4" s="76" t="s">
        <v>49</v>
      </c>
      <c r="D4" s="76"/>
      <c r="E4" s="76"/>
    </row>
    <row r="5" spans="1:5" x14ac:dyDescent="0.25">
      <c r="B5" s="11" t="s">
        <v>50</v>
      </c>
      <c r="C5" s="10" t="s">
        <v>52</v>
      </c>
      <c r="D5" s="10">
        <v>2010</v>
      </c>
      <c r="E5" s="59"/>
    </row>
    <row r="6" spans="1:5" x14ac:dyDescent="0.25">
      <c r="B6" s="8" t="s">
        <v>51</v>
      </c>
      <c r="C6" s="37" t="s">
        <v>53</v>
      </c>
      <c r="D6" s="40">
        <v>121447</v>
      </c>
      <c r="E6" s="60"/>
    </row>
    <row r="7" spans="1:5" x14ac:dyDescent="0.25">
      <c r="B7" s="8" t="s">
        <v>55</v>
      </c>
      <c r="C7" s="37" t="s">
        <v>54</v>
      </c>
      <c r="D7" s="40">
        <v>9241000</v>
      </c>
      <c r="E7" s="60"/>
    </row>
    <row r="8" spans="1:5" x14ac:dyDescent="0.25">
      <c r="B8" s="8" t="s">
        <v>56</v>
      </c>
      <c r="C8" s="37" t="s">
        <v>32</v>
      </c>
      <c r="D8" s="63">
        <v>0.08</v>
      </c>
      <c r="E8" s="60"/>
    </row>
    <row r="9" spans="1:5" x14ac:dyDescent="0.25">
      <c r="B9" s="8" t="s">
        <v>57</v>
      </c>
      <c r="C9" s="37" t="s">
        <v>54</v>
      </c>
      <c r="D9" s="40">
        <v>947</v>
      </c>
      <c r="E9" s="60"/>
    </row>
    <row r="10" spans="1:5" x14ac:dyDescent="0.25">
      <c r="B10" s="8" t="s">
        <v>58</v>
      </c>
      <c r="C10" s="37" t="s">
        <v>32</v>
      </c>
      <c r="D10" s="63">
        <v>0.1</v>
      </c>
      <c r="E10" s="60"/>
    </row>
    <row r="11" spans="1:5" x14ac:dyDescent="0.25">
      <c r="B11" s="8" t="s">
        <v>59</v>
      </c>
      <c r="C11" s="37" t="s">
        <v>54</v>
      </c>
      <c r="D11" s="40">
        <v>24558</v>
      </c>
      <c r="E11" s="60"/>
    </row>
    <row r="12" spans="1:5" x14ac:dyDescent="0.25">
      <c r="B12" s="8" t="s">
        <v>60</v>
      </c>
      <c r="C12" s="1" t="s">
        <v>32</v>
      </c>
      <c r="D12" s="64">
        <v>0.2</v>
      </c>
      <c r="E12" s="60"/>
    </row>
    <row r="13" spans="1:5" x14ac:dyDescent="0.25">
      <c r="B13" s="20"/>
      <c r="C13" s="38"/>
      <c r="D13" s="53"/>
      <c r="E13" s="61"/>
    </row>
    <row r="15" spans="1:5" x14ac:dyDescent="0.25">
      <c r="B15" s="33" t="s">
        <v>22</v>
      </c>
    </row>
  </sheetData>
  <mergeCells count="1"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B8" sqref="B8"/>
    </sheetView>
  </sheetViews>
  <sheetFormatPr defaultRowHeight="12" x14ac:dyDescent="0.25"/>
  <cols>
    <col min="1" max="1" width="8.88671875" style="8"/>
    <col min="2" max="2" width="41" style="65" customWidth="1"/>
    <col min="3" max="3" width="16.5546875" style="8" customWidth="1"/>
    <col min="4" max="4" width="16.44140625" style="8" customWidth="1"/>
    <col min="5" max="5" width="17.33203125" style="8" customWidth="1"/>
    <col min="6" max="16384" width="8.88671875" style="8"/>
  </cols>
  <sheetData>
    <row r="2" spans="1:5" ht="13.8" x14ac:dyDescent="0.3">
      <c r="A2" s="4" t="s">
        <v>48</v>
      </c>
    </row>
    <row r="4" spans="1:5" x14ac:dyDescent="0.25">
      <c r="C4" s="76" t="s">
        <v>61</v>
      </c>
      <c r="D4" s="76"/>
      <c r="E4" s="76"/>
    </row>
    <row r="5" spans="1:5" x14ac:dyDescent="0.25">
      <c r="B5" s="66" t="s">
        <v>50</v>
      </c>
      <c r="C5" s="10" t="s">
        <v>62</v>
      </c>
      <c r="D5" s="10" t="s">
        <v>32</v>
      </c>
      <c r="E5" s="59"/>
    </row>
    <row r="6" spans="1:5" x14ac:dyDescent="0.25">
      <c r="B6" s="74" t="s">
        <v>63</v>
      </c>
      <c r="C6" s="40">
        <v>947</v>
      </c>
      <c r="D6" s="62">
        <v>0.1</v>
      </c>
      <c r="E6" s="60"/>
    </row>
    <row r="7" spans="1:5" ht="24" x14ac:dyDescent="0.25">
      <c r="B7" s="74" t="s">
        <v>64</v>
      </c>
      <c r="C7" s="40">
        <v>6531</v>
      </c>
      <c r="D7" s="62">
        <v>0.71</v>
      </c>
      <c r="E7" s="60"/>
    </row>
    <row r="8" spans="1:5" x14ac:dyDescent="0.25">
      <c r="B8" s="74" t="s">
        <v>65</v>
      </c>
      <c r="C8" s="40">
        <v>1763</v>
      </c>
      <c r="D8" s="62">
        <v>0.19</v>
      </c>
      <c r="E8" s="60"/>
    </row>
    <row r="9" spans="1:5" x14ac:dyDescent="0.25">
      <c r="B9" s="67"/>
      <c r="C9" s="38"/>
      <c r="D9" s="53"/>
      <c r="E9" s="61"/>
    </row>
    <row r="11" spans="1:5" ht="16.8" x14ac:dyDescent="0.25">
      <c r="B11" s="68" t="s">
        <v>22</v>
      </c>
    </row>
    <row r="12" spans="1:5" ht="24.6" x14ac:dyDescent="0.25">
      <c r="B12" s="68" t="s">
        <v>66</v>
      </c>
    </row>
  </sheetData>
  <mergeCells count="1">
    <mergeCell ref="C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C18" sqref="C18"/>
    </sheetView>
  </sheetViews>
  <sheetFormatPr defaultRowHeight="12" x14ac:dyDescent="0.25"/>
  <cols>
    <col min="1" max="1" width="8.88671875" style="8"/>
    <col min="2" max="2" width="41" style="65" customWidth="1"/>
    <col min="3" max="3" width="16.5546875" style="8" customWidth="1"/>
    <col min="4" max="4" width="16.44140625" style="8" customWidth="1"/>
    <col min="5" max="5" width="17.33203125" style="8" customWidth="1"/>
    <col min="6" max="16384" width="8.88671875" style="8"/>
  </cols>
  <sheetData>
    <row r="2" spans="1:5" ht="13.8" x14ac:dyDescent="0.3">
      <c r="A2" s="4" t="s">
        <v>67</v>
      </c>
    </row>
    <row r="3" spans="1:5" s="12" customFormat="1" x14ac:dyDescent="0.25">
      <c r="A3" s="12" t="s">
        <v>68</v>
      </c>
      <c r="B3" s="73"/>
    </row>
    <row r="4" spans="1:5" x14ac:dyDescent="0.25">
      <c r="A4" s="71" t="s">
        <v>70</v>
      </c>
      <c r="C4" s="76" t="s">
        <v>71</v>
      </c>
      <c r="D4" s="76"/>
      <c r="E4" s="76"/>
    </row>
    <row r="5" spans="1:5" x14ac:dyDescent="0.25">
      <c r="B5" s="72" t="s">
        <v>16</v>
      </c>
      <c r="C5" s="10" t="s">
        <v>62</v>
      </c>
      <c r="D5" s="10" t="s">
        <v>69</v>
      </c>
      <c r="E5" s="59"/>
    </row>
    <row r="6" spans="1:5" x14ac:dyDescent="0.25">
      <c r="B6" s="69">
        <v>2000</v>
      </c>
      <c r="C6" s="40">
        <v>7517</v>
      </c>
      <c r="D6" s="62"/>
      <c r="E6" s="60"/>
    </row>
    <row r="7" spans="1:5" x14ac:dyDescent="0.25">
      <c r="B7" s="69">
        <v>2005</v>
      </c>
      <c r="C7" s="40">
        <v>7491</v>
      </c>
      <c r="D7" s="62">
        <v>-0.1</v>
      </c>
      <c r="E7" s="60"/>
    </row>
    <row r="8" spans="1:5" x14ac:dyDescent="0.25">
      <c r="B8" s="69">
        <v>2010</v>
      </c>
      <c r="C8" s="40">
        <v>7478</v>
      </c>
      <c r="D8" s="62">
        <v>-0.04</v>
      </c>
      <c r="E8" s="60"/>
    </row>
    <row r="9" spans="1:5" x14ac:dyDescent="0.25">
      <c r="B9" s="70"/>
      <c r="C9" s="38"/>
      <c r="D9" s="53"/>
      <c r="E9" s="61"/>
    </row>
    <row r="11" spans="1:5" ht="16.8" x14ac:dyDescent="0.25">
      <c r="B11" s="68" t="s">
        <v>22</v>
      </c>
    </row>
    <row r="12" spans="1:5" ht="24.6" x14ac:dyDescent="0.25">
      <c r="B12" s="68" t="s">
        <v>66</v>
      </c>
    </row>
  </sheetData>
  <mergeCells count="1">
    <mergeCell ref="C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opLeftCell="A4" workbookViewId="0">
      <selection activeCell="D18" sqref="D18"/>
    </sheetView>
  </sheetViews>
  <sheetFormatPr defaultRowHeight="12" x14ac:dyDescent="0.25"/>
  <cols>
    <col min="1" max="1" width="8.88671875" style="8"/>
    <col min="2" max="2" width="41" style="65" customWidth="1"/>
    <col min="3" max="3" width="16.5546875" style="8" customWidth="1"/>
    <col min="4" max="4" width="16.44140625" style="8" customWidth="1"/>
    <col min="5" max="5" width="17.33203125" style="8" customWidth="1"/>
    <col min="6" max="16384" width="8.88671875" style="8"/>
  </cols>
  <sheetData>
    <row r="2" spans="1:5" ht="13.8" x14ac:dyDescent="0.3">
      <c r="A2" s="4" t="s">
        <v>67</v>
      </c>
    </row>
    <row r="3" spans="1:5" s="12" customFormat="1" x14ac:dyDescent="0.25">
      <c r="A3" s="12" t="s">
        <v>72</v>
      </c>
      <c r="B3" s="73"/>
    </row>
    <row r="4" spans="1:5" x14ac:dyDescent="0.25">
      <c r="A4" s="71" t="s">
        <v>73</v>
      </c>
      <c r="C4" s="76" t="s">
        <v>74</v>
      </c>
      <c r="D4" s="76"/>
      <c r="E4" s="76"/>
    </row>
    <row r="5" spans="1:5" x14ac:dyDescent="0.25">
      <c r="B5" s="72" t="s">
        <v>16</v>
      </c>
      <c r="C5" s="10" t="s">
        <v>62</v>
      </c>
      <c r="D5" s="10" t="s">
        <v>69</v>
      </c>
      <c r="E5" s="59"/>
    </row>
    <row r="6" spans="1:5" x14ac:dyDescent="0.25">
      <c r="B6" s="69">
        <v>2000</v>
      </c>
      <c r="C6" s="40">
        <v>947</v>
      </c>
      <c r="D6" s="62"/>
      <c r="E6" s="60"/>
    </row>
    <row r="7" spans="1:5" x14ac:dyDescent="0.25">
      <c r="B7" s="69">
        <v>2005</v>
      </c>
      <c r="C7" s="40">
        <v>947</v>
      </c>
      <c r="D7" s="62">
        <v>0</v>
      </c>
      <c r="E7" s="60"/>
    </row>
    <row r="8" spans="1:5" x14ac:dyDescent="0.25">
      <c r="B8" s="69">
        <v>2010</v>
      </c>
      <c r="C8" s="40">
        <v>947</v>
      </c>
      <c r="D8" s="62">
        <v>0</v>
      </c>
      <c r="E8" s="60"/>
    </row>
    <row r="9" spans="1:5" x14ac:dyDescent="0.25">
      <c r="B9" s="70"/>
      <c r="C9" s="38"/>
      <c r="D9" s="53"/>
      <c r="E9" s="61"/>
    </row>
    <row r="11" spans="1:5" ht="16.8" x14ac:dyDescent="0.25">
      <c r="B11" s="68" t="s">
        <v>22</v>
      </c>
      <c r="E11" s="8" t="s">
        <v>77</v>
      </c>
    </row>
    <row r="12" spans="1:5" ht="24.6" x14ac:dyDescent="0.25">
      <c r="B12" s="68" t="s">
        <v>66</v>
      </c>
    </row>
    <row r="15" spans="1:5" s="12" customFormat="1" x14ac:dyDescent="0.25">
      <c r="A15" s="12" t="s">
        <v>75</v>
      </c>
      <c r="B15" s="73"/>
    </row>
    <row r="16" spans="1:5" x14ac:dyDescent="0.25">
      <c r="A16" s="71" t="s">
        <v>76</v>
      </c>
      <c r="C16" s="76" t="s">
        <v>75</v>
      </c>
      <c r="D16" s="76"/>
      <c r="E16" s="76"/>
    </row>
    <row r="17" spans="2:5" x14ac:dyDescent="0.25">
      <c r="B17" s="72" t="s">
        <v>16</v>
      </c>
      <c r="C17" s="10" t="s">
        <v>62</v>
      </c>
      <c r="D17" s="10" t="s">
        <v>69</v>
      </c>
      <c r="E17" s="59"/>
    </row>
    <row r="18" spans="2:5" x14ac:dyDescent="0.25">
      <c r="B18" s="69">
        <v>2000</v>
      </c>
      <c r="C18" s="40">
        <v>1724</v>
      </c>
      <c r="D18" s="62"/>
      <c r="E18" s="60"/>
    </row>
    <row r="19" spans="2:5" x14ac:dyDescent="0.25">
      <c r="B19" s="69">
        <v>2005</v>
      </c>
      <c r="C19" s="40">
        <v>1750</v>
      </c>
      <c r="D19" s="62">
        <v>0.05</v>
      </c>
      <c r="E19" s="60"/>
    </row>
    <row r="20" spans="2:5" x14ac:dyDescent="0.25">
      <c r="B20" s="69">
        <v>2010</v>
      </c>
      <c r="C20" s="40">
        <v>1763</v>
      </c>
      <c r="D20" s="62">
        <v>0.03</v>
      </c>
      <c r="E20" s="60"/>
    </row>
    <row r="21" spans="2:5" x14ac:dyDescent="0.25">
      <c r="B21" s="70"/>
      <c r="C21" s="38"/>
      <c r="D21" s="53"/>
      <c r="E21" s="61"/>
    </row>
    <row r="23" spans="2:5" ht="16.8" x14ac:dyDescent="0.25">
      <c r="B23" s="68" t="s">
        <v>22</v>
      </c>
      <c r="E23" s="8" t="s">
        <v>77</v>
      </c>
    </row>
    <row r="24" spans="2:5" ht="24.6" x14ac:dyDescent="0.25">
      <c r="B24" s="68" t="s">
        <v>66</v>
      </c>
    </row>
  </sheetData>
  <mergeCells count="2">
    <mergeCell ref="C4:E4"/>
    <mergeCell ref="C16:E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17" sqref="F17"/>
    </sheetView>
  </sheetViews>
  <sheetFormatPr defaultRowHeight="13.8" x14ac:dyDescent="0.3"/>
  <cols>
    <col min="1" max="1" width="8.88671875" style="2"/>
    <col min="2" max="2" width="28.44140625" style="2" customWidth="1"/>
    <col min="3" max="3" width="14.33203125" style="3" customWidth="1"/>
    <col min="4" max="4" width="14.5546875" style="3" customWidth="1"/>
    <col min="5" max="5" width="16.109375" style="3" customWidth="1"/>
    <col min="6" max="6" width="18.88671875" style="3" customWidth="1"/>
    <col min="7" max="16384" width="8.88671875" style="2"/>
  </cols>
  <sheetData>
    <row r="1" spans="1:5" x14ac:dyDescent="0.3">
      <c r="A1" s="5" t="s">
        <v>0</v>
      </c>
    </row>
    <row r="3" spans="1:5" x14ac:dyDescent="0.3">
      <c r="C3" s="5" t="s">
        <v>38</v>
      </c>
    </row>
    <row r="5" spans="1:5" x14ac:dyDescent="0.3">
      <c r="C5" s="77" t="s">
        <v>2</v>
      </c>
      <c r="D5" s="77"/>
      <c r="E5" s="77"/>
    </row>
    <row r="6" spans="1:5" x14ac:dyDescent="0.3">
      <c r="B6" s="7" t="s">
        <v>1</v>
      </c>
      <c r="C6" s="6">
        <v>2002</v>
      </c>
      <c r="D6" s="6">
        <v>2005</v>
      </c>
      <c r="E6" s="6">
        <v>2008</v>
      </c>
    </row>
    <row r="7" spans="1:5" x14ac:dyDescent="0.3">
      <c r="B7" s="2" t="s">
        <v>3</v>
      </c>
      <c r="C7" s="27">
        <v>146996</v>
      </c>
      <c r="D7" s="27">
        <v>156847</v>
      </c>
      <c r="E7" s="27">
        <v>153380</v>
      </c>
    </row>
    <row r="8" spans="1:5" x14ac:dyDescent="0.3">
      <c r="B8" s="2" t="s">
        <v>4</v>
      </c>
      <c r="C8" s="27">
        <v>0</v>
      </c>
      <c r="D8" s="27">
        <v>0</v>
      </c>
      <c r="E8" s="27">
        <v>0</v>
      </c>
    </row>
    <row r="9" spans="1:5" x14ac:dyDescent="0.3">
      <c r="B9" s="2" t="s">
        <v>5</v>
      </c>
      <c r="C9" s="27">
        <v>0</v>
      </c>
      <c r="D9" s="27">
        <v>0</v>
      </c>
      <c r="E9" s="27">
        <v>0</v>
      </c>
    </row>
    <row r="10" spans="1:5" x14ac:dyDescent="0.3">
      <c r="B10" s="2" t="s">
        <v>6</v>
      </c>
      <c r="C10" s="27">
        <v>529433</v>
      </c>
      <c r="D10" s="27">
        <v>539909</v>
      </c>
      <c r="E10" s="27">
        <v>486020</v>
      </c>
    </row>
    <row r="11" spans="1:5" x14ac:dyDescent="0.3">
      <c r="B11" s="56" t="s">
        <v>7</v>
      </c>
      <c r="C11" s="57">
        <v>68840</v>
      </c>
      <c r="D11" s="57">
        <v>51987</v>
      </c>
      <c r="E11" s="57">
        <v>47982</v>
      </c>
    </row>
    <row r="12" spans="1:5" x14ac:dyDescent="0.3">
      <c r="B12" s="2" t="s">
        <v>8</v>
      </c>
      <c r="C12" s="27">
        <v>545747</v>
      </c>
      <c r="D12" s="27">
        <v>525140</v>
      </c>
      <c r="E12" s="27">
        <v>510263</v>
      </c>
    </row>
    <row r="13" spans="1:5" x14ac:dyDescent="0.3">
      <c r="B13" s="2" t="s">
        <v>10</v>
      </c>
      <c r="C13" s="27">
        <v>107</v>
      </c>
      <c r="D13" s="27">
        <v>101</v>
      </c>
      <c r="E13" s="27">
        <v>126</v>
      </c>
    </row>
    <row r="14" spans="1:5" x14ac:dyDescent="0.3">
      <c r="B14" s="2" t="s">
        <v>9</v>
      </c>
      <c r="C14" s="27">
        <v>0</v>
      </c>
      <c r="D14" s="27">
        <v>0</v>
      </c>
      <c r="E14" s="27">
        <v>0</v>
      </c>
    </row>
    <row r="15" spans="1:5" x14ac:dyDescent="0.3">
      <c r="B15" s="2" t="s">
        <v>11</v>
      </c>
      <c r="C15" s="27">
        <v>62279</v>
      </c>
      <c r="D15" s="27">
        <v>59577</v>
      </c>
      <c r="E15" s="27">
        <v>59570</v>
      </c>
    </row>
    <row r="16" spans="1:5" x14ac:dyDescent="0.3">
      <c r="B16" s="28" t="s">
        <v>26</v>
      </c>
      <c r="C16" s="29">
        <f>SUM(C7:C15)</f>
        <v>1353402</v>
      </c>
      <c r="D16" s="29">
        <f t="shared" ref="D16:E16" si="0">SUM(D7:D15)</f>
        <v>1333561</v>
      </c>
      <c r="E16" s="29">
        <f t="shared" si="0"/>
        <v>1257341</v>
      </c>
    </row>
    <row r="17" spans="3:5" x14ac:dyDescent="0.3">
      <c r="C17" s="78" t="s">
        <v>12</v>
      </c>
      <c r="D17" s="78"/>
      <c r="E17" s="78"/>
    </row>
    <row r="18" spans="3:5" x14ac:dyDescent="0.3">
      <c r="C18" s="79" t="s">
        <v>13</v>
      </c>
      <c r="D18" s="79"/>
      <c r="E18" s="79"/>
    </row>
  </sheetData>
  <mergeCells count="3">
    <mergeCell ref="C5:E5"/>
    <mergeCell ref="C17:E17"/>
    <mergeCell ref="C18:E18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E14" sqref="E14"/>
    </sheetView>
  </sheetViews>
  <sheetFormatPr defaultRowHeight="12" x14ac:dyDescent="0.25"/>
  <cols>
    <col min="1" max="1" width="8.88671875" style="8"/>
    <col min="2" max="2" width="32.77734375" style="8" customWidth="1"/>
    <col min="3" max="3" width="24.5546875" style="8" customWidth="1"/>
    <col min="4" max="4" width="16.5546875" style="8" customWidth="1"/>
    <col min="5" max="5" width="16.44140625" style="8" customWidth="1"/>
    <col min="6" max="6" width="17.33203125" style="8" customWidth="1"/>
    <col min="7" max="7" width="15" style="41" customWidth="1"/>
    <col min="8" max="16384" width="8.88671875" style="8"/>
  </cols>
  <sheetData>
    <row r="2" spans="1:7" ht="13.8" x14ac:dyDescent="0.3">
      <c r="A2" s="4" t="s">
        <v>25</v>
      </c>
    </row>
    <row r="3" spans="1:7" x14ac:dyDescent="0.25">
      <c r="C3" s="12" t="s">
        <v>24</v>
      </c>
    </row>
    <row r="4" spans="1:7" x14ac:dyDescent="0.25">
      <c r="D4" s="76" t="s">
        <v>16</v>
      </c>
      <c r="E4" s="76"/>
      <c r="F4" s="76"/>
    </row>
    <row r="5" spans="1:7" x14ac:dyDescent="0.25">
      <c r="D5" s="10" t="s">
        <v>39</v>
      </c>
      <c r="E5" s="10" t="s">
        <v>39</v>
      </c>
      <c r="F5" s="10" t="s">
        <v>39</v>
      </c>
    </row>
    <row r="6" spans="1:7" ht="12.6" thickBot="1" x14ac:dyDescent="0.3">
      <c r="B6" s="11" t="s">
        <v>15</v>
      </c>
      <c r="C6" s="10" t="s">
        <v>1</v>
      </c>
      <c r="D6" s="10">
        <v>2002</v>
      </c>
      <c r="E6" s="10">
        <v>2005</v>
      </c>
      <c r="F6" s="10">
        <v>2008</v>
      </c>
      <c r="G6" s="53" t="s">
        <v>26</v>
      </c>
    </row>
    <row r="7" spans="1:7" ht="12.6" thickBot="1" x14ac:dyDescent="0.3">
      <c r="B7" s="15" t="s">
        <v>17</v>
      </c>
      <c r="C7" s="36" t="s">
        <v>7</v>
      </c>
      <c r="D7" s="34">
        <v>165</v>
      </c>
      <c r="E7" s="34">
        <v>183</v>
      </c>
      <c r="F7" s="34">
        <v>134</v>
      </c>
      <c r="G7" s="54">
        <f>SUM(D7:F7)</f>
        <v>482</v>
      </c>
    </row>
    <row r="8" spans="1:7" ht="12.6" thickBot="1" x14ac:dyDescent="0.3">
      <c r="B8" s="16"/>
      <c r="C8" s="17" t="s">
        <v>8</v>
      </c>
      <c r="D8" s="30">
        <v>352</v>
      </c>
      <c r="E8" s="30">
        <v>345</v>
      </c>
      <c r="F8" s="30">
        <v>341</v>
      </c>
      <c r="G8" s="55">
        <f t="shared" ref="G8:G17" si="0">SUM(D8:F8)</f>
        <v>1038</v>
      </c>
    </row>
    <row r="9" spans="1:7" ht="12.6" thickBot="1" x14ac:dyDescent="0.3">
      <c r="B9" s="15" t="s">
        <v>18</v>
      </c>
      <c r="C9" s="36" t="s">
        <v>7</v>
      </c>
      <c r="D9" s="34">
        <v>172</v>
      </c>
      <c r="E9" s="34">
        <v>181</v>
      </c>
      <c r="F9" s="35">
        <v>178</v>
      </c>
      <c r="G9" s="54">
        <f t="shared" si="0"/>
        <v>531</v>
      </c>
    </row>
    <row r="10" spans="1:7" ht="12.6" thickBot="1" x14ac:dyDescent="0.3">
      <c r="B10" s="16"/>
      <c r="C10" s="17" t="s">
        <v>8</v>
      </c>
      <c r="D10" s="30">
        <v>112</v>
      </c>
      <c r="E10" s="30">
        <v>122</v>
      </c>
      <c r="F10" s="31">
        <v>99</v>
      </c>
      <c r="G10" s="55">
        <f t="shared" si="0"/>
        <v>333</v>
      </c>
    </row>
    <row r="11" spans="1:7" ht="12.6" thickBot="1" x14ac:dyDescent="0.3">
      <c r="B11" s="15" t="s">
        <v>23</v>
      </c>
      <c r="C11" s="36" t="s">
        <v>7</v>
      </c>
      <c r="D11" s="34">
        <v>97</v>
      </c>
      <c r="E11" s="34">
        <v>80</v>
      </c>
      <c r="F11" s="35">
        <v>93</v>
      </c>
      <c r="G11" s="54">
        <f t="shared" si="0"/>
        <v>270</v>
      </c>
    </row>
    <row r="12" spans="1:7" ht="12.6" thickBot="1" x14ac:dyDescent="0.3">
      <c r="B12" s="16"/>
      <c r="C12" s="17" t="s">
        <v>8</v>
      </c>
      <c r="D12" s="30">
        <v>126</v>
      </c>
      <c r="E12" s="30">
        <v>92</v>
      </c>
      <c r="F12" s="31">
        <v>100</v>
      </c>
      <c r="G12" s="55">
        <f t="shared" si="0"/>
        <v>318</v>
      </c>
    </row>
    <row r="13" spans="1:7" ht="12.6" thickBot="1" x14ac:dyDescent="0.3">
      <c r="B13" s="15" t="s">
        <v>19</v>
      </c>
      <c r="C13" s="36" t="s">
        <v>7</v>
      </c>
      <c r="D13" s="34">
        <v>92</v>
      </c>
      <c r="E13" s="34">
        <v>91</v>
      </c>
      <c r="F13" s="35">
        <v>79</v>
      </c>
      <c r="G13" s="54">
        <f t="shared" si="0"/>
        <v>262</v>
      </c>
    </row>
    <row r="14" spans="1:7" ht="12.6" thickBot="1" x14ac:dyDescent="0.3">
      <c r="B14" s="16"/>
      <c r="C14" s="17" t="s">
        <v>8</v>
      </c>
      <c r="D14" s="30">
        <v>19</v>
      </c>
      <c r="E14" s="30">
        <v>15</v>
      </c>
      <c r="F14" s="31">
        <v>14</v>
      </c>
      <c r="G14" s="55">
        <f t="shared" si="0"/>
        <v>48</v>
      </c>
    </row>
    <row r="15" spans="1:7" ht="12.6" thickBot="1" x14ac:dyDescent="0.3">
      <c r="B15" s="15" t="s">
        <v>20</v>
      </c>
      <c r="C15" s="36" t="s">
        <v>7</v>
      </c>
      <c r="D15" s="34">
        <v>3</v>
      </c>
      <c r="E15" s="34">
        <v>3</v>
      </c>
      <c r="F15" s="35">
        <v>2</v>
      </c>
      <c r="G15" s="54">
        <f t="shared" si="0"/>
        <v>8</v>
      </c>
    </row>
    <row r="16" spans="1:7" ht="12.6" thickBot="1" x14ac:dyDescent="0.3">
      <c r="B16" s="16"/>
      <c r="C16" s="17" t="s">
        <v>8</v>
      </c>
      <c r="D16" s="30">
        <v>3.6</v>
      </c>
      <c r="E16" s="30">
        <v>2.8</v>
      </c>
      <c r="F16" s="31">
        <v>4</v>
      </c>
      <c r="G16" s="55">
        <f t="shared" si="0"/>
        <v>10.4</v>
      </c>
    </row>
    <row r="17" spans="2:7" ht="12.6" thickBot="1" x14ac:dyDescent="0.3">
      <c r="B17" s="18" t="s">
        <v>21</v>
      </c>
      <c r="C17" s="19"/>
      <c r="D17" s="32">
        <f>SUM(D7:D16)</f>
        <v>1141.5999999999999</v>
      </c>
      <c r="E17" s="32">
        <f t="shared" ref="E17:F17" si="1">SUM(E7:E16)</f>
        <v>1114.8</v>
      </c>
      <c r="F17" s="32">
        <f t="shared" si="1"/>
        <v>1044</v>
      </c>
      <c r="G17" s="55">
        <f t="shared" si="0"/>
        <v>3300.3999999999996</v>
      </c>
    </row>
    <row r="19" spans="2:7" x14ac:dyDescent="0.25">
      <c r="B19" s="33" t="s">
        <v>22</v>
      </c>
    </row>
  </sheetData>
  <mergeCells count="1">
    <mergeCell ref="D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workbookViewId="0">
      <selection activeCell="E21" sqref="E21"/>
    </sheetView>
  </sheetViews>
  <sheetFormatPr defaultRowHeight="12" x14ac:dyDescent="0.25"/>
  <cols>
    <col min="1" max="2" width="8.88671875" style="8"/>
    <col min="3" max="3" width="24.88671875" style="8" customWidth="1"/>
    <col min="4" max="5" width="14.33203125" style="1" customWidth="1"/>
    <col min="6" max="6" width="14.88671875" style="9" customWidth="1"/>
    <col min="7" max="7" width="14.88671875" style="8" customWidth="1"/>
    <col min="8" max="9" width="17.5546875" style="8" customWidth="1"/>
    <col min="10" max="16384" width="8.88671875" style="8"/>
  </cols>
  <sheetData>
    <row r="2" spans="1:11" ht="13.8" x14ac:dyDescent="0.3">
      <c r="A2" s="4" t="s">
        <v>25</v>
      </c>
    </row>
    <row r="3" spans="1:11" x14ac:dyDescent="0.25">
      <c r="H3" s="12"/>
      <c r="I3" s="12"/>
    </row>
    <row r="4" spans="1:11" ht="13.8" x14ac:dyDescent="0.3">
      <c r="D4" s="80" t="s">
        <v>27</v>
      </c>
      <c r="E4" s="80"/>
      <c r="F4" s="80"/>
      <c r="G4" s="80"/>
      <c r="H4" s="80"/>
      <c r="I4" s="25"/>
      <c r="J4" s="26"/>
      <c r="K4" s="26"/>
    </row>
    <row r="5" spans="1:11" x14ac:dyDescent="0.25">
      <c r="D5" s="24" t="s">
        <v>28</v>
      </c>
      <c r="E5" s="24" t="s">
        <v>31</v>
      </c>
      <c r="F5" s="47" t="s">
        <v>28</v>
      </c>
      <c r="G5" s="24" t="s">
        <v>31</v>
      </c>
      <c r="H5" s="24" t="s">
        <v>28</v>
      </c>
      <c r="I5" s="24" t="s">
        <v>31</v>
      </c>
    </row>
    <row r="6" spans="1:11" x14ac:dyDescent="0.25">
      <c r="D6" s="24">
        <v>2002</v>
      </c>
      <c r="E6" s="24" t="s">
        <v>32</v>
      </c>
      <c r="F6" s="24">
        <v>2005</v>
      </c>
      <c r="G6" s="24" t="s">
        <v>32</v>
      </c>
      <c r="H6" s="24">
        <v>2008</v>
      </c>
      <c r="I6" s="24" t="s">
        <v>32</v>
      </c>
    </row>
    <row r="7" spans="1:11" x14ac:dyDescent="0.25">
      <c r="C7" s="75" t="s">
        <v>29</v>
      </c>
      <c r="D7" s="40">
        <v>322525</v>
      </c>
      <c r="E7" s="46">
        <v>0.24</v>
      </c>
      <c r="F7" s="48">
        <v>312175</v>
      </c>
      <c r="G7" s="46">
        <v>0.14000000000000001</v>
      </c>
      <c r="H7" s="41">
        <v>215838</v>
      </c>
      <c r="I7" s="46">
        <v>0.17</v>
      </c>
    </row>
    <row r="8" spans="1:11" x14ac:dyDescent="0.25">
      <c r="C8" s="21" t="s">
        <v>30</v>
      </c>
      <c r="D8" s="40"/>
      <c r="E8" s="50">
        <v>3.0000000000000001E-3</v>
      </c>
      <c r="F8" s="48"/>
      <c r="G8" s="50">
        <v>4.2000000000000003E-2</v>
      </c>
      <c r="H8" s="40"/>
      <c r="I8" s="50">
        <v>6.9000000000000006E-2</v>
      </c>
    </row>
    <row r="9" spans="1:11" x14ac:dyDescent="0.25">
      <c r="C9" s="22" t="s">
        <v>33</v>
      </c>
      <c r="D9" s="40"/>
      <c r="E9" s="50">
        <v>0.23599999999999999</v>
      </c>
      <c r="F9" s="48"/>
      <c r="G9" s="50">
        <v>9.7000000000000003E-2</v>
      </c>
      <c r="H9" s="40"/>
      <c r="I9" s="50">
        <v>0.10199999999999999</v>
      </c>
    </row>
    <row r="10" spans="1:11" x14ac:dyDescent="0.25">
      <c r="C10" s="13"/>
      <c r="D10" s="45"/>
      <c r="E10" s="23"/>
      <c r="F10" s="49"/>
      <c r="G10" s="23"/>
      <c r="H10" s="45"/>
      <c r="I10" s="23"/>
    </row>
    <row r="11" spans="1:11" x14ac:dyDescent="0.25">
      <c r="C11" s="75" t="s">
        <v>34</v>
      </c>
      <c r="D11" s="40">
        <v>1028877</v>
      </c>
      <c r="E11" s="46">
        <v>0.76</v>
      </c>
      <c r="F11" s="48">
        <v>1021387</v>
      </c>
      <c r="G11" s="46">
        <v>0.86</v>
      </c>
      <c r="H11" s="40">
        <v>1041501</v>
      </c>
      <c r="I11" s="46">
        <v>0.83</v>
      </c>
    </row>
    <row r="12" spans="1:11" x14ac:dyDescent="0.25">
      <c r="C12" s="22" t="s">
        <v>35</v>
      </c>
      <c r="D12" s="40"/>
      <c r="E12" s="50">
        <v>0.13800000000000001</v>
      </c>
      <c r="F12" s="48"/>
      <c r="G12" s="50">
        <v>0.27800000000000002</v>
      </c>
      <c r="H12" s="40"/>
      <c r="I12" s="50">
        <v>0.22800000000000001</v>
      </c>
    </row>
    <row r="13" spans="1:11" x14ac:dyDescent="0.25">
      <c r="C13" s="22" t="s">
        <v>36</v>
      </c>
      <c r="D13" s="40"/>
      <c r="E13" s="50">
        <v>0.623</v>
      </c>
      <c r="F13" s="48"/>
      <c r="G13" s="50">
        <v>0.48799999999999999</v>
      </c>
      <c r="H13" s="40"/>
      <c r="I13" s="50">
        <v>0.48699999999999999</v>
      </c>
    </row>
    <row r="14" spans="1:11" x14ac:dyDescent="0.25">
      <c r="C14" s="22" t="s">
        <v>37</v>
      </c>
      <c r="D14" s="40"/>
      <c r="E14" s="46">
        <v>0</v>
      </c>
      <c r="F14" s="48"/>
      <c r="G14" s="50">
        <v>9.5000000000000001E-2</v>
      </c>
      <c r="H14" s="40"/>
      <c r="I14" s="50">
        <v>0.114</v>
      </c>
    </row>
    <row r="15" spans="1:11" x14ac:dyDescent="0.25">
      <c r="D15" s="40"/>
      <c r="F15" s="48"/>
      <c r="G15" s="1"/>
      <c r="H15" s="40"/>
      <c r="I15" s="1"/>
    </row>
    <row r="16" spans="1:11" x14ac:dyDescent="0.25">
      <c r="C16" s="14" t="s">
        <v>26</v>
      </c>
      <c r="D16" s="51">
        <f>SUM(D7:D15)</f>
        <v>1351402</v>
      </c>
      <c r="E16" s="52"/>
      <c r="F16" s="51">
        <f>SUM(F7:F15)</f>
        <v>1333562</v>
      </c>
      <c r="G16" s="52"/>
      <c r="H16" s="51">
        <f>SUM(H7:H15)</f>
        <v>1257339</v>
      </c>
      <c r="I16" s="52"/>
    </row>
    <row r="17" spans="3:9" x14ac:dyDescent="0.25">
      <c r="G17" s="1"/>
      <c r="H17" s="40"/>
      <c r="I17" s="1"/>
    </row>
    <row r="18" spans="3:9" x14ac:dyDescent="0.25">
      <c r="C18" s="58" t="s">
        <v>22</v>
      </c>
      <c r="G18" s="1"/>
      <c r="H18" s="1"/>
      <c r="I18" s="1"/>
    </row>
    <row r="19" spans="3:9" x14ac:dyDescent="0.25">
      <c r="C19" s="43" t="s">
        <v>47</v>
      </c>
      <c r="G19" s="1"/>
    </row>
  </sheetData>
  <mergeCells count="1">
    <mergeCell ref="D4:H4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workbookViewId="0">
      <selection activeCell="A3" sqref="A3"/>
    </sheetView>
  </sheetViews>
  <sheetFormatPr defaultRowHeight="12" x14ac:dyDescent="0.25"/>
  <cols>
    <col min="1" max="2" width="8.88671875" style="8"/>
    <col min="3" max="3" width="20.44140625" style="8" customWidth="1"/>
    <col min="4" max="4" width="16.109375" style="8" customWidth="1"/>
    <col min="5" max="5" width="21.44140625" style="8" customWidth="1"/>
    <col min="6" max="16384" width="8.88671875" style="8"/>
  </cols>
  <sheetData>
    <row r="2" spans="1:5" ht="13.8" x14ac:dyDescent="0.3">
      <c r="A2" s="4" t="s">
        <v>40</v>
      </c>
    </row>
    <row r="3" spans="1:5" x14ac:dyDescent="0.25">
      <c r="D3" s="12" t="s">
        <v>41</v>
      </c>
    </row>
    <row r="4" spans="1:5" x14ac:dyDescent="0.25">
      <c r="D4" s="12">
        <v>2009</v>
      </c>
    </row>
    <row r="5" spans="1:5" x14ac:dyDescent="0.25">
      <c r="C5" s="39" t="s">
        <v>1</v>
      </c>
      <c r="D5" s="24" t="s">
        <v>44</v>
      </c>
      <c r="E5" s="24" t="s">
        <v>45</v>
      </c>
    </row>
    <row r="6" spans="1:5" x14ac:dyDescent="0.25">
      <c r="C6" s="8" t="s">
        <v>8</v>
      </c>
      <c r="D6" s="40">
        <v>126528</v>
      </c>
      <c r="E6" s="40">
        <v>383862</v>
      </c>
    </row>
    <row r="7" spans="1:5" x14ac:dyDescent="0.25">
      <c r="C7" s="8" t="s">
        <v>42</v>
      </c>
      <c r="D7" s="40">
        <v>32878</v>
      </c>
      <c r="E7" s="40">
        <v>453141</v>
      </c>
    </row>
    <row r="8" spans="1:5" x14ac:dyDescent="0.25">
      <c r="C8" s="8" t="s">
        <v>3</v>
      </c>
      <c r="D8" s="40">
        <v>30658</v>
      </c>
      <c r="E8" s="40">
        <v>122692</v>
      </c>
    </row>
    <row r="9" spans="1:5" x14ac:dyDescent="0.25">
      <c r="C9" s="8" t="s">
        <v>7</v>
      </c>
      <c r="D9" s="40">
        <v>22279</v>
      </c>
      <c r="E9" s="40">
        <v>25703</v>
      </c>
    </row>
    <row r="10" spans="1:5" x14ac:dyDescent="0.25">
      <c r="C10" s="8" t="s">
        <v>11</v>
      </c>
      <c r="D10" s="40">
        <v>3466</v>
      </c>
      <c r="E10" s="40">
        <v>55104</v>
      </c>
    </row>
    <row r="11" spans="1:5" x14ac:dyDescent="0.25">
      <c r="C11" s="20" t="s">
        <v>26</v>
      </c>
      <c r="D11" s="42">
        <f>SUM(D6:D10)</f>
        <v>215809</v>
      </c>
      <c r="E11" s="42">
        <f>SUM(E6:E10)</f>
        <v>1040502</v>
      </c>
    </row>
    <row r="12" spans="1:5" x14ac:dyDescent="0.25">
      <c r="C12" s="43" t="s">
        <v>43</v>
      </c>
    </row>
    <row r="15" spans="1:5" x14ac:dyDescent="0.25">
      <c r="C15" s="4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National Species</vt:lpstr>
      <vt:lpstr>National Forest Cover 2010</vt:lpstr>
      <vt:lpstr>SA per Forest Types-2010</vt:lpstr>
      <vt:lpstr>National Deforestation</vt:lpstr>
      <vt:lpstr>SA Primary &amp; Old Growth Cover</vt:lpstr>
      <vt:lpstr>Provincial Plantation area </vt:lpstr>
      <vt:lpstr>Species-Provincial Comparables</vt:lpstr>
      <vt:lpstr>Plantation Ownership</vt:lpstr>
      <vt:lpstr>Ownership by Public.vs.Private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E.R.L. (Mamsie) Khoapa</dc:creator>
  <cp:lastModifiedBy>E.R.L. (Mamsie) Khoapa</cp:lastModifiedBy>
  <dcterms:created xsi:type="dcterms:W3CDTF">2012-03-07T22:31:40Z</dcterms:created>
  <dcterms:modified xsi:type="dcterms:W3CDTF">2012-03-16T01:55:54Z</dcterms:modified>
</cp:coreProperties>
</file>